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3.xml.rels" ContentType="application/vnd.openxmlformats-package.relationship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<sst xmlns="http://schemas.openxmlformats.org/spreadsheetml/2006/main" count="61" uniqueCount="52">
  <si>
    <t xml:space="preserve">RADIO TRANSCEIVER BATTERY SIZING CALCULATION - By Fleep KA4KOE</t>
  </si>
  <si>
    <t xml:space="preserve">Revision 1 - 16 January 24</t>
  </si>
  <si>
    <t xml:space="preserve">Block 1</t>
  </si>
  <si>
    <t xml:space="preserve">1. Enter radio ampere draw in receive:</t>
  </si>
  <si>
    <t xml:space="preserve">Amps</t>
  </si>
  <si>
    <t xml:space="preserve">Enter actual measured current. Do not use manufacturer specifications.</t>
  </si>
  <si>
    <t xml:space="preserve">Block 2</t>
  </si>
  <si>
    <t xml:space="preserve">2. Enter radio ampere draw in transmit:</t>
  </si>
  <si>
    <t xml:space="preserve">Enter actual measured current, full carrier at your desired power level. Do not use manufacturer specifications.</t>
  </si>
  <si>
    <t xml:space="preserve">3. Enter transmit average power (equal or less than 1.0):</t>
  </si>
  <si>
    <t xml:space="preserve">Suggested Averages:</t>
  </si>
  <si>
    <t xml:space="preserve">The rationale for this calculation is that the maximum transmit current draw</t>
  </si>
  <si>
    <t xml:space="preserve">0.1 - 0.2 SSB, 1.0 FT8/FM, 0.5 CW.</t>
  </si>
  <si>
    <t xml:space="preserve">listed by manfacturers is worst case at full carrier. A single sideband emission has </t>
  </si>
  <si>
    <t xml:space="preserve">4. Calculated Average Ampere Load (Line 2 x Line 3):</t>
  </si>
  <si>
    <t xml:space="preserve">about a 10-20% average power draw. Your radio will not draw full current whenever</t>
  </si>
  <si>
    <t xml:space="preserve"> the PTT is pressed. Audio Processing will increase the SSB average.</t>
  </si>
  <si>
    <t xml:space="preserve">RX</t>
  </si>
  <si>
    <t xml:space="preserve">TX</t>
  </si>
  <si>
    <t xml:space="preserve">3. Enter anticipated receive / transmit ratio (9:1 typical):</t>
  </si>
  <si>
    <t xml:space="preserve">FT8 is 0.5 Rx/0.5 Tx</t>
  </si>
  <si>
    <t xml:space="preserve">Both numbers must add up to 1.0.</t>
  </si>
  <si>
    <t xml:space="preserve">Normal "non contest" operation is 0.9 Rx/0.1 Tx. POTA and other contests </t>
  </si>
  <si>
    <t xml:space="preserve">will have a higher ratio, say 0.7 Rx/0.3 Tx. Tweak as required.</t>
  </si>
  <si>
    <t xml:space="preserve">We calculate for a full-hour time period.</t>
  </si>
  <si>
    <t xml:space="preserve">Receive</t>
  </si>
  <si>
    <t xml:space="preserve">Amperes</t>
  </si>
  <si>
    <t xml:space="preserve">X</t>
  </si>
  <si>
    <t xml:space="preserve">Hours</t>
  </si>
  <si>
    <t xml:space="preserve">=</t>
  </si>
  <si>
    <t xml:space="preserve">Amp-hrs per 1 hour</t>
  </si>
  <si>
    <t xml:space="preserve">Transmit</t>
  </si>
  <si>
    <t xml:space="preserve">Total Amp-hours drawn per hour</t>
  </si>
  <si>
    <t xml:space="preserve">Block 3</t>
  </si>
  <si>
    <t xml:space="preserve">Enter Total Hours of Operation</t>
  </si>
  <si>
    <t xml:space="preserve">Ampere Draw Per Hour</t>
  </si>
  <si>
    <t xml:space="preserve">Amp-hrs</t>
  </si>
  <si>
    <t xml:space="preserve">Lead Acid Battery Capacity @ 50% Available</t>
  </si>
  <si>
    <t xml:space="preserve">Min. AH</t>
  </si>
  <si>
    <t xml:space="preserve">LiFEPO4 Capacity @ 90% available</t>
  </si>
  <si>
    <t xml:space="preserve">See Note 1</t>
  </si>
  <si>
    <t xml:space="preserve">You Enter Data in Yellow Cells</t>
  </si>
  <si>
    <t xml:space="preserve">Blue Cells are those automatically calculated.</t>
  </si>
  <si>
    <t xml:space="preserve">Green Cells are calculated minimum battery sizes</t>
  </si>
  <si>
    <t xml:space="preserve">NOTES:</t>
  </si>
  <si>
    <t xml:space="preserve">1. The minimum size battery is approximately equivalent to the charge rate per hour. For example, if your radio draws 15 amperes in maximum output, </t>
  </si>
  <si>
    <t xml:space="preserve">then your minimum size battery shall be 15 AH.</t>
  </si>
  <si>
    <t xml:space="preserve">2. Perform an actual radio activity with an inline ammeter to compare with the above calculations. Tweak your figures as required.</t>
  </si>
  <si>
    <t xml:space="preserve">3. The above calculations assume batteries are in "new" condition, with no known defects.</t>
  </si>
  <si>
    <t xml:space="preserve">4. The calculations have significant variables that will affect the final answers.</t>
  </si>
  <si>
    <t xml:space="preserve">The author of this spreadsheet does not imply nor guarantee accuracy. By use of this spreadsheet you agree to hold harmless and indemnify the author. Use at your risk.</t>
  </si>
  <si>
    <t xml:space="preserve">Copyright 2024 by Philip A. Neidlinger, KA4KOE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</si>
</sst>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0.0"/>
    <numFmt numFmtId="167" formatCode="General"/>
    <numFmt numFmtId="168" formatCode="@"/>
    <numFmt numFmtId="169" formatCode="0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 val="true"/>
      <i val="true"/>
      <sz val="11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2"/>
      <color rgb="FFFF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  <fill>
      <patternFill patternType="solid">
        <fgColor rgb="FF9DC3E6"/>
        <bgColor rgb="FFC0C0C0"/>
      </patternFill>
    </fill>
    <fill>
      <patternFill patternType="solid">
        <fgColor rgb="FF99FF66"/>
        <bgColor rgb="FF99CC00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4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4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4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4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5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4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4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5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5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5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6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66"/>
      <rgbColor rgb="FFFFFF99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228600</xdr:colOff>
      <xdr:row>45</xdr:row>
      <xdr:rowOff>76320</xdr:rowOff>
    </xdr:from>
    <xdr:to>
      <xdr:col>6</xdr:col>
      <xdr:colOff>135720</xdr:colOff>
      <xdr:row>49</xdr:row>
      <xdr:rowOff>37800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228600" y="8982360"/>
          <a:ext cx="5275440" cy="7232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T45"/>
  <sheetViews>
    <sheetView showFormulas="false" showGridLines="true" showRowColHeaders="true" showZeros="true" rightToLeft="false" tabSelected="true" showOutlineSymbols="true" defaultGridColor="true" view="normal" topLeftCell="A1" colorId="64" zoomScale="87" zoomScaleNormal="87" zoomScalePageLayoutView="100" workbookViewId="0">
      <selection pane="topLeft" activeCell="F26" activeCellId="0" sqref="F26"/>
    </sheetView>
  </sheetViews>
  <sheetFormatPr defaultColWidth="8.5976562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5" min="5" style="0" width="27.86"/>
    <col collapsed="false" customWidth="true" hidden="false" outlineLevel="0" max="8" min="8" style="0" width="10"/>
    <col collapsed="false" customWidth="true" hidden="false" outlineLevel="0" max="20" min="20" style="0" width="11.86"/>
  </cols>
  <sheetData>
    <row r="2" customFormat="false" ht="18.75" hidden="false" customHeight="false" outlineLevel="0" collapsed="false">
      <c r="B2" s="1" t="s">
        <v>0</v>
      </c>
    </row>
    <row r="3" customFormat="false" ht="18.75" hidden="false" customHeight="false" outlineLevel="0" collapsed="false">
      <c r="B3" s="2" t="s">
        <v>1</v>
      </c>
    </row>
    <row r="5" customFormat="false" ht="15.75" hidden="false" customHeight="false" outlineLevel="0" collapsed="false">
      <c r="F5" s="3" t="s">
        <v>2</v>
      </c>
    </row>
    <row r="6" customFormat="false" ht="15.75" hidden="false" customHeight="false" outlineLevel="0" collapsed="false">
      <c r="B6" s="0" t="s">
        <v>3</v>
      </c>
      <c r="F6" s="4" t="n">
        <v>0.33</v>
      </c>
      <c r="G6" s="0" t="s">
        <v>4</v>
      </c>
      <c r="H6" s="5" t="s">
        <v>5</v>
      </c>
    </row>
    <row r="7" customFormat="false" ht="15" hidden="false" customHeight="false" outlineLevel="0" collapsed="false">
      <c r="F7" s="6"/>
    </row>
    <row r="8" customFormat="false" ht="15.75" hidden="false" customHeight="false" outlineLevel="0" collapsed="false">
      <c r="F8" s="7" t="s">
        <v>6</v>
      </c>
      <c r="M8" s="7"/>
    </row>
    <row r="9" customFormat="false" ht="15.75" hidden="false" customHeight="false" outlineLevel="0" collapsed="false">
      <c r="B9" s="0" t="s">
        <v>7</v>
      </c>
      <c r="F9" s="4" t="n">
        <v>3</v>
      </c>
      <c r="G9" s="0" t="s">
        <v>4</v>
      </c>
      <c r="H9" s="5" t="s">
        <v>8</v>
      </c>
      <c r="M9" s="7"/>
    </row>
    <row r="10" customFormat="false" ht="15.75" hidden="false" customHeight="false" outlineLevel="0" collapsed="false">
      <c r="M10" s="7"/>
    </row>
    <row r="11" customFormat="false" ht="15.75" hidden="false" customHeight="false" outlineLevel="0" collapsed="false">
      <c r="B11" s="0" t="s">
        <v>9</v>
      </c>
      <c r="F11" s="8" t="n">
        <v>0.2</v>
      </c>
      <c r="H11" s="9" t="s">
        <v>10</v>
      </c>
      <c r="I11" s="9"/>
      <c r="J11" s="9"/>
      <c r="K11" s="9"/>
      <c r="M11" s="10" t="s">
        <v>11</v>
      </c>
      <c r="N11" s="11"/>
      <c r="O11" s="11"/>
      <c r="P11" s="11"/>
      <c r="Q11" s="11"/>
      <c r="R11" s="11"/>
      <c r="S11" s="11"/>
      <c r="T11" s="12"/>
    </row>
    <row r="12" customFormat="false" ht="15.75" hidden="false" customHeight="false" outlineLevel="0" collapsed="false">
      <c r="H12" s="9" t="s">
        <v>12</v>
      </c>
      <c r="I12" s="9"/>
      <c r="J12" s="9"/>
      <c r="K12" s="9"/>
      <c r="M12" s="13" t="s">
        <v>13</v>
      </c>
      <c r="N12" s="14"/>
      <c r="O12" s="14"/>
      <c r="P12" s="14"/>
      <c r="Q12" s="14"/>
      <c r="R12" s="14"/>
      <c r="S12" s="14"/>
      <c r="T12" s="15"/>
    </row>
    <row r="13" customFormat="false" ht="15.75" hidden="false" customHeight="false" outlineLevel="0" collapsed="false">
      <c r="B13" s="0" t="s">
        <v>14</v>
      </c>
      <c r="F13" s="16" t="n">
        <f aca="false">F9*F11</f>
        <v>0.6</v>
      </c>
      <c r="M13" s="13" t="s">
        <v>15</v>
      </c>
      <c r="N13" s="14"/>
      <c r="O13" s="14"/>
      <c r="P13" s="14"/>
      <c r="Q13" s="14"/>
      <c r="R13" s="14"/>
      <c r="S13" s="14"/>
      <c r="T13" s="15"/>
    </row>
    <row r="14" customFormat="false" ht="15.75" hidden="false" customHeight="false" outlineLevel="0" collapsed="false">
      <c r="M14" s="17" t="s">
        <v>16</v>
      </c>
      <c r="N14" s="18"/>
      <c r="O14" s="18"/>
      <c r="P14" s="18"/>
      <c r="Q14" s="18"/>
      <c r="R14" s="18"/>
      <c r="S14" s="18"/>
      <c r="T14" s="19"/>
    </row>
    <row r="15" customFormat="false" ht="15.75" hidden="false" customHeight="false" outlineLevel="0" collapsed="false">
      <c r="F15" s="3" t="s">
        <v>17</v>
      </c>
      <c r="G15" s="3" t="s">
        <v>18</v>
      </c>
    </row>
    <row r="16" customFormat="false" ht="15.75" hidden="false" customHeight="false" outlineLevel="0" collapsed="false">
      <c r="B16" s="0" t="s">
        <v>19</v>
      </c>
      <c r="F16" s="20" t="n">
        <v>0.7</v>
      </c>
      <c r="G16" s="21" t="n">
        <f aca="false">1-F16</f>
        <v>0.3</v>
      </c>
      <c r="I16" s="9" t="s">
        <v>20</v>
      </c>
      <c r="J16" s="9"/>
      <c r="K16" s="9"/>
      <c r="L16" s="9"/>
      <c r="M16" s="9"/>
      <c r="N16" s="9"/>
      <c r="O16" s="9"/>
      <c r="P16" s="9"/>
    </row>
    <row r="17" customFormat="false" ht="15" hidden="false" customHeight="false" outlineLevel="0" collapsed="false">
      <c r="B17" s="22" t="s">
        <v>21</v>
      </c>
      <c r="F17" s="23"/>
      <c r="G17" s="23"/>
      <c r="I17" s="9" t="s">
        <v>22</v>
      </c>
      <c r="J17" s="9"/>
      <c r="K17" s="9"/>
      <c r="L17" s="9"/>
      <c r="M17" s="9"/>
      <c r="N17" s="9"/>
      <c r="O17" s="9"/>
      <c r="P17" s="9"/>
    </row>
    <row r="18" customFormat="false" ht="15" hidden="false" customHeight="false" outlineLevel="0" collapsed="false">
      <c r="F18" s="23"/>
      <c r="G18" s="23"/>
      <c r="I18" s="9" t="s">
        <v>23</v>
      </c>
      <c r="J18" s="9"/>
      <c r="K18" s="9"/>
      <c r="L18" s="9"/>
      <c r="M18" s="9"/>
      <c r="N18" s="9"/>
      <c r="O18" s="9"/>
      <c r="P18" s="9"/>
    </row>
    <row r="19" customFormat="false" ht="15" hidden="false" customHeight="false" outlineLevel="0" collapsed="false">
      <c r="F19" s="23"/>
      <c r="G19" s="23"/>
    </row>
    <row r="20" customFormat="false" ht="15.75" hidden="false" customHeight="false" outlineLevel="0" collapsed="false">
      <c r="B20" s="0" t="s">
        <v>24</v>
      </c>
      <c r="F20" s="23"/>
      <c r="G20" s="23"/>
    </row>
    <row r="21" customFormat="false" ht="15.75" hidden="false" customHeight="false" outlineLevel="0" collapsed="false">
      <c r="B21" s="0" t="s">
        <v>25</v>
      </c>
      <c r="C21" s="24" t="n">
        <f aca="false">F6</f>
        <v>0.33</v>
      </c>
      <c r="D21" s="0" t="s">
        <v>26</v>
      </c>
      <c r="E21" s="23" t="s">
        <v>27</v>
      </c>
      <c r="F21" s="21" t="n">
        <f aca="false">F16</f>
        <v>0.7</v>
      </c>
      <c r="G21" s="23" t="s">
        <v>28</v>
      </c>
      <c r="H21" s="25" t="s">
        <v>29</v>
      </c>
      <c r="I21" s="26" t="n">
        <f aca="false">C21*F21</f>
        <v>0.231</v>
      </c>
      <c r="J21" s="27" t="s">
        <v>30</v>
      </c>
    </row>
    <row r="22" customFormat="false" ht="15.75" hidden="false" customHeight="false" outlineLevel="0" collapsed="false">
      <c r="B22" s="0" t="s">
        <v>31</v>
      </c>
      <c r="C22" s="28" t="n">
        <f aca="false">F13</f>
        <v>0.6</v>
      </c>
      <c r="D22" s="0" t="s">
        <v>26</v>
      </c>
      <c r="E22" s="23" t="s">
        <v>27</v>
      </c>
      <c r="F22" s="21" t="n">
        <f aca="false">G16</f>
        <v>0.3</v>
      </c>
      <c r="G22" s="23" t="s">
        <v>28</v>
      </c>
      <c r="H22" s="25" t="s">
        <v>29</v>
      </c>
      <c r="I22" s="29" t="n">
        <f aca="false">C22*F22</f>
        <v>0.18</v>
      </c>
      <c r="J22" s="27" t="s">
        <v>30</v>
      </c>
    </row>
    <row r="23" customFormat="false" ht="15.75" hidden="false" customHeight="false" outlineLevel="0" collapsed="false">
      <c r="B23" s="0" t="s">
        <v>32</v>
      </c>
      <c r="F23" s="23"/>
      <c r="G23" s="23"/>
      <c r="I23" s="29" t="n">
        <f aca="false">SUM(I21:I22)</f>
        <v>0.411</v>
      </c>
      <c r="J23" s="27" t="s">
        <v>30</v>
      </c>
    </row>
    <row r="24" customFormat="false" ht="15.75" hidden="false" customHeight="false" outlineLevel="0" collapsed="false">
      <c r="F24" s="23" t="s">
        <v>33</v>
      </c>
      <c r="G24" s="23"/>
      <c r="I24" s="30"/>
      <c r="J24" s="27"/>
    </row>
    <row r="25" customFormat="false" ht="15.75" hidden="false" customHeight="false" outlineLevel="0" collapsed="false">
      <c r="B25" s="0" t="s">
        <v>34</v>
      </c>
      <c r="F25" s="4" t="n">
        <v>3</v>
      </c>
      <c r="G25" s="23" t="s">
        <v>28</v>
      </c>
    </row>
    <row r="26" customFormat="false" ht="16.5" hidden="false" customHeight="false" outlineLevel="0" collapsed="false">
      <c r="B26" s="31" t="s">
        <v>35</v>
      </c>
      <c r="C26" s="32"/>
      <c r="D26" s="32"/>
      <c r="E26" s="32"/>
      <c r="F26" s="29" t="n">
        <f aca="false">I23*F25</f>
        <v>1.233</v>
      </c>
      <c r="G26" s="23" t="s">
        <v>36</v>
      </c>
    </row>
    <row r="27" customFormat="false" ht="16.5" hidden="false" customHeight="false" outlineLevel="0" collapsed="false">
      <c r="B27" s="31"/>
      <c r="C27" s="32"/>
      <c r="D27" s="32"/>
      <c r="E27" s="32"/>
      <c r="F27" s="6"/>
      <c r="G27" s="23"/>
    </row>
    <row r="28" customFormat="false" ht="15.75" hidden="false" customHeight="false" outlineLevel="0" collapsed="false">
      <c r="B28" s="0" t="s">
        <v>37</v>
      </c>
      <c r="F28" s="33" t="n">
        <f aca="false">F26/0.5</f>
        <v>2.466</v>
      </c>
      <c r="G28" s="23" t="s">
        <v>38</v>
      </c>
    </row>
    <row r="29" customFormat="false" ht="15.75" hidden="false" customHeight="false" outlineLevel="0" collapsed="false">
      <c r="F29" s="34"/>
      <c r="G29" s="23"/>
    </row>
    <row r="30" customFormat="false" ht="15.75" hidden="false" customHeight="false" outlineLevel="0" collapsed="false">
      <c r="B30" s="0" t="s">
        <v>39</v>
      </c>
      <c r="F30" s="33" t="n">
        <f aca="false">F26/0.9</f>
        <v>1.37</v>
      </c>
      <c r="G30" s="23" t="s">
        <v>38</v>
      </c>
      <c r="H30" s="0" t="s">
        <v>40</v>
      </c>
    </row>
    <row r="31" customFormat="false" ht="15" hidden="false" customHeight="false" outlineLevel="0" collapsed="false">
      <c r="F31" s="23"/>
      <c r="G31" s="23"/>
    </row>
    <row r="32" customFormat="false" ht="15" hidden="false" customHeight="false" outlineLevel="0" collapsed="false">
      <c r="B32" s="35" t="s">
        <v>41</v>
      </c>
      <c r="C32" s="35"/>
      <c r="D32" s="35"/>
      <c r="F32" s="23"/>
      <c r="G32" s="23"/>
    </row>
    <row r="33" customFormat="false" ht="15" hidden="false" customHeight="false" outlineLevel="0" collapsed="false">
      <c r="B33" s="36" t="s">
        <v>42</v>
      </c>
      <c r="C33" s="36"/>
      <c r="D33" s="36"/>
      <c r="E33" s="36"/>
      <c r="F33" s="23"/>
      <c r="G33" s="23"/>
    </row>
    <row r="34" customFormat="false" ht="15" hidden="false" customHeight="false" outlineLevel="0" collapsed="false">
      <c r="B34" s="37" t="s">
        <v>43</v>
      </c>
      <c r="C34" s="37"/>
      <c r="D34" s="37"/>
      <c r="E34" s="37"/>
      <c r="F34" s="23"/>
      <c r="G34" s="23"/>
    </row>
    <row r="35" customFormat="false" ht="15" hidden="false" customHeight="false" outlineLevel="0" collapsed="false">
      <c r="F35" s="23"/>
      <c r="G35" s="23"/>
    </row>
    <row r="36" customFormat="false" ht="15" hidden="false" customHeight="false" outlineLevel="0" collapsed="false">
      <c r="B36" s="38" t="s">
        <v>44</v>
      </c>
      <c r="F36" s="23"/>
      <c r="G36" s="23"/>
    </row>
    <row r="37" customFormat="false" ht="15" hidden="false" customHeight="false" outlineLevel="0" collapsed="false">
      <c r="B37" s="0" t="s">
        <v>45</v>
      </c>
      <c r="F37" s="23"/>
      <c r="G37" s="23"/>
    </row>
    <row r="38" customFormat="false" ht="15" hidden="false" customHeight="false" outlineLevel="0" collapsed="false">
      <c r="B38" s="0" t="s">
        <v>46</v>
      </c>
      <c r="F38" s="23"/>
      <c r="G38" s="23"/>
    </row>
    <row r="39" customFormat="false" ht="15" hidden="false" customHeight="false" outlineLevel="0" collapsed="false">
      <c r="B39" s="0" t="s">
        <v>47</v>
      </c>
      <c r="F39" s="23"/>
      <c r="G39" s="23"/>
    </row>
    <row r="40" customFormat="false" ht="15" hidden="false" customHeight="false" outlineLevel="0" collapsed="false">
      <c r="B40" s="0" t="s">
        <v>48</v>
      </c>
      <c r="F40" s="23"/>
      <c r="G40" s="23"/>
    </row>
    <row r="41" customFormat="false" ht="15" hidden="false" customHeight="false" outlineLevel="0" collapsed="false">
      <c r="B41" s="0" t="s">
        <v>49</v>
      </c>
      <c r="F41" s="23"/>
      <c r="G41" s="23"/>
    </row>
    <row r="42" customFormat="false" ht="15" hidden="false" customHeight="false" outlineLevel="0" collapsed="false">
      <c r="F42" s="23"/>
      <c r="G42" s="23"/>
    </row>
    <row r="43" customFormat="false" ht="15.75" hidden="false" customHeight="false" outlineLevel="0" collapsed="false">
      <c r="B43" s="39" t="s">
        <v>50</v>
      </c>
      <c r="F43" s="23"/>
      <c r="G43" s="23"/>
    </row>
    <row r="44" customFormat="false" ht="15" hidden="false" customHeight="false" outlineLevel="0" collapsed="false">
      <c r="B44" s="38"/>
      <c r="F44" s="23"/>
      <c r="G44" s="23"/>
    </row>
    <row r="45" customFormat="false" ht="15" hidden="false" customHeight="false" outlineLevel="0" collapsed="false">
      <c r="B45" s="0" t="s">
        <v>51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2e000a9f-7f6b-45a4-9151-2ede4ccf8fc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13EB49013DC548B1AC367235798AD7" ma:contentTypeVersion="17" ma:contentTypeDescription="Create a new document." ma:contentTypeScope="" ma:versionID="2333ad68222b22f441ff52d7f698f250">
  <xsd:schema xmlns:xsd="http://www.w3.org/2001/XMLSchema" xmlns:xs="http://www.w3.org/2001/XMLSchema" xmlns:p="http://schemas.microsoft.com/office/2006/metadata/properties" xmlns:ns1="http://schemas.microsoft.com/sharepoint/v3" xmlns:ns3="2e000a9f-7f6b-45a4-9151-2ede4ccf8fc2" xmlns:ns4="79426420-e2ca-492d-bc2e-7e9746e203d5" targetNamespace="http://schemas.microsoft.com/office/2006/metadata/properties" ma:root="true" ma:fieldsID="49c44fe8a568a02136135f6bc4f7d3b7" ns1:_="" ns3:_="" ns4:_="">
    <xsd:import namespace="http://schemas.microsoft.com/sharepoint/v3"/>
    <xsd:import namespace="2e000a9f-7f6b-45a4-9151-2ede4ccf8fc2"/>
    <xsd:import namespace="79426420-e2ca-492d-bc2e-7e9746e203d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00a9f-7f6b-45a4-9151-2ede4ccf8f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426420-e2ca-492d-bc2e-7e9746e203d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3DBFB7-A27A-4643-8CAE-D6DF45D591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F5D6A5-E567-44DB-BB70-C67C185B59B3}">
  <ds:schemaRefs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79426420-e2ca-492d-bc2e-7e9746e203d5"/>
    <ds:schemaRef ds:uri="2e000a9f-7f6b-45a4-9151-2ede4ccf8fc2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70308FA-44A5-460F-8E60-2C9DCFE149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e000a9f-7f6b-45a4-9151-2ede4ccf8fc2"/>
    <ds:schemaRef ds:uri="79426420-e2ca-492d-bc2e-7e9746e203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LibreOffice/7.4.7.2$Linux_X86_64 LibreOffice_project/40$Build-2</Application>
  <AppVersion>15.0000</AppVersion>
  <Company>US Army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2022-10-28T17:10:35Z</dcterms:created>
  <dc:creator>Neidlinger, Philip A CIV USA IMCOM</dc:creator>
  <dc:description/>
  <dc:language>cs-CZ</dc:language>
  <cp:lastModifiedBy/>
  <dcterms:modified xsi:type="dcterms:W3CDTF">2024-02-09T07:21:03Z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0x0101009013EB49013DC548B1AC367235798AD7</vt:lpwstr>
  </property>
</Properties>
</file>